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S69" i="1" l="1"/>
  <c r="W16" i="1" l="1"/>
  <c r="S16" i="1" l="1"/>
  <c r="W71" i="1" l="1"/>
  <c r="W69" i="1" s="1"/>
  <c r="S71" i="1" l="1"/>
</calcChain>
</file>

<file path=xl/sharedStrings.xml><?xml version="1.0" encoding="utf-8"?>
<sst xmlns="http://schemas.openxmlformats.org/spreadsheetml/2006/main" count="236" uniqueCount="199">
  <si>
    <t>Období:</t>
  </si>
  <si>
    <t>IČO:</t>
  </si>
  <si>
    <t>70981418</t>
  </si>
  <si>
    <t>Název:</t>
  </si>
  <si>
    <t>Mateřská škola Čtyřlístek Odry, příspěvková organizace</t>
  </si>
  <si>
    <t>Číslo</t>
  </si>
  <si>
    <t>Syntetický</t>
  </si>
  <si>
    <t>položky</t>
  </si>
  <si>
    <t>Název položky</t>
  </si>
  <si>
    <t>účet</t>
  </si>
  <si>
    <t>Hlavní činnost</t>
  </si>
  <si>
    <t>A.</t>
  </si>
  <si>
    <t>Náklady celkem</t>
  </si>
  <si>
    <t>I.</t>
  </si>
  <si>
    <t>Náklady z činnosti</t>
  </si>
  <si>
    <t>1.</t>
  </si>
  <si>
    <t>Spotřeba materiálu</t>
  </si>
  <si>
    <t>501</t>
  </si>
  <si>
    <t>2.</t>
  </si>
  <si>
    <t>Spotřeba energie</t>
  </si>
  <si>
    <t>502</t>
  </si>
  <si>
    <t>3.</t>
  </si>
  <si>
    <t>Spotřeba jiných neskladovatelných dodávek</t>
  </si>
  <si>
    <t>503</t>
  </si>
  <si>
    <t>4.</t>
  </si>
  <si>
    <t>Prodané zboží</t>
  </si>
  <si>
    <t>504</t>
  </si>
  <si>
    <t>5.</t>
  </si>
  <si>
    <t>Aktivace dlouhodobého majetku</t>
  </si>
  <si>
    <t>506</t>
  </si>
  <si>
    <t>6.</t>
  </si>
  <si>
    <t>Aktivace oběžného majetku</t>
  </si>
  <si>
    <t>507</t>
  </si>
  <si>
    <t>7.</t>
  </si>
  <si>
    <t>Změna stavu zásob vlastní výroby</t>
  </si>
  <si>
    <t>508</t>
  </si>
  <si>
    <t>8.</t>
  </si>
  <si>
    <t>Opravy a udržování</t>
  </si>
  <si>
    <t>511</t>
  </si>
  <si>
    <t>9.</t>
  </si>
  <si>
    <t>Cestovné</t>
  </si>
  <si>
    <t>512</t>
  </si>
  <si>
    <t>10.</t>
  </si>
  <si>
    <t>Náklady na reprezentaci</t>
  </si>
  <si>
    <t>513</t>
  </si>
  <si>
    <t>11.</t>
  </si>
  <si>
    <t>Aktivace vnitroorganizačních služeb</t>
  </si>
  <si>
    <t>516</t>
  </si>
  <si>
    <t>12.</t>
  </si>
  <si>
    <t>Ostatní služby</t>
  </si>
  <si>
    <t>518</t>
  </si>
  <si>
    <t>13.</t>
  </si>
  <si>
    <t>Mzdové náklady</t>
  </si>
  <si>
    <t>521</t>
  </si>
  <si>
    <t>14.</t>
  </si>
  <si>
    <t>Zákonné sociální pojištění</t>
  </si>
  <si>
    <t>524</t>
  </si>
  <si>
    <t>15.</t>
  </si>
  <si>
    <t>Jiné sociální pojištění</t>
  </si>
  <si>
    <t>525</t>
  </si>
  <si>
    <t>16.</t>
  </si>
  <si>
    <t>Zákonné sociální náklady</t>
  </si>
  <si>
    <t>527</t>
  </si>
  <si>
    <t>17.</t>
  </si>
  <si>
    <t>Jiné sociální náklady</t>
  </si>
  <si>
    <t>528</t>
  </si>
  <si>
    <t>18.</t>
  </si>
  <si>
    <t>Daň silniční</t>
  </si>
  <si>
    <t>531</t>
  </si>
  <si>
    <t>19.</t>
  </si>
  <si>
    <t>Daň z nemovitostí</t>
  </si>
  <si>
    <t>532</t>
  </si>
  <si>
    <t>20.</t>
  </si>
  <si>
    <t>Jiné daně a poplatky</t>
  </si>
  <si>
    <t>538</t>
  </si>
  <si>
    <t>22.</t>
  </si>
  <si>
    <t>Smluvní pokuty a úroky z prodlení</t>
  </si>
  <si>
    <t>541</t>
  </si>
  <si>
    <t>23.</t>
  </si>
  <si>
    <t>Jiné pokuty a penále</t>
  </si>
  <si>
    <t>542</t>
  </si>
  <si>
    <t>24.</t>
  </si>
  <si>
    <t>Dary a jiná bezúplatná předání</t>
  </si>
  <si>
    <t>543</t>
  </si>
  <si>
    <t>25.</t>
  </si>
  <si>
    <t>Prodaný materiál</t>
  </si>
  <si>
    <t>544</t>
  </si>
  <si>
    <t>26.</t>
  </si>
  <si>
    <t>Manka a škody</t>
  </si>
  <si>
    <t>547</t>
  </si>
  <si>
    <t>27.</t>
  </si>
  <si>
    <t>Tvorba fondů</t>
  </si>
  <si>
    <t>548</t>
  </si>
  <si>
    <t>28.</t>
  </si>
  <si>
    <t>Odpisy dlouhodobého majetku</t>
  </si>
  <si>
    <t>551</t>
  </si>
  <si>
    <t>29.</t>
  </si>
  <si>
    <t>Prodaný dlouhodobý nehmotný majetek</t>
  </si>
  <si>
    <t>552</t>
  </si>
  <si>
    <t>30.</t>
  </si>
  <si>
    <t>Prodaný dlouhodobý hmotný majetek</t>
  </si>
  <si>
    <t>553</t>
  </si>
  <si>
    <t>31.</t>
  </si>
  <si>
    <t>Prodané pozemky</t>
  </si>
  <si>
    <t>554</t>
  </si>
  <si>
    <t>32.</t>
  </si>
  <si>
    <t>Tvorba a zúčtování rezerv</t>
  </si>
  <si>
    <t>555</t>
  </si>
  <si>
    <t>33.</t>
  </si>
  <si>
    <t>Tvorba a zúčtování opravných položek</t>
  </si>
  <si>
    <t>556</t>
  </si>
  <si>
    <t>34.</t>
  </si>
  <si>
    <t>Náklady z vyřazených pohledávek</t>
  </si>
  <si>
    <t>557</t>
  </si>
  <si>
    <t>35.</t>
  </si>
  <si>
    <t>Náklady z drobného dlouhodobého majetku</t>
  </si>
  <si>
    <t>558</t>
  </si>
  <si>
    <t>36.</t>
  </si>
  <si>
    <t>Ostatní náklady z činnosti</t>
  </si>
  <si>
    <t>549</t>
  </si>
  <si>
    <t>II.</t>
  </si>
  <si>
    <t>Finanční náklady</t>
  </si>
  <si>
    <t>Prodané cenné papíry a podíly</t>
  </si>
  <si>
    <t>561</t>
  </si>
  <si>
    <t>Úroky</t>
  </si>
  <si>
    <t>562</t>
  </si>
  <si>
    <t>Kurzové ztráty</t>
  </si>
  <si>
    <t>563</t>
  </si>
  <si>
    <t>Náklady z přecenění reálnou hodnotou</t>
  </si>
  <si>
    <t>564</t>
  </si>
  <si>
    <t>Ostatní finanční náklady</t>
  </si>
  <si>
    <t>569</t>
  </si>
  <si>
    <t>III.</t>
  </si>
  <si>
    <t>Náklady na transfery</t>
  </si>
  <si>
    <t>Náklady vybraných ústředních vládních institucí na transfery</t>
  </si>
  <si>
    <t>571</t>
  </si>
  <si>
    <t>Náklady vybraných místních vládních institucí na transfery</t>
  </si>
  <si>
    <t>572</t>
  </si>
  <si>
    <t>V.</t>
  </si>
  <si>
    <t>Daň z příjmů</t>
  </si>
  <si>
    <t>591</t>
  </si>
  <si>
    <t>Dodatečné odvody daně z příjmů</t>
  </si>
  <si>
    <t>595</t>
  </si>
  <si>
    <t>B.</t>
  </si>
  <si>
    <t>Výnosy celkem</t>
  </si>
  <si>
    <t>Výnosy z činnosti</t>
  </si>
  <si>
    <t>Výnosy z prodeje vlastních výrobků</t>
  </si>
  <si>
    <t>601</t>
  </si>
  <si>
    <t>Výnosy z prodeje služeb</t>
  </si>
  <si>
    <t>602</t>
  </si>
  <si>
    <t>Výnosy z pronájmu</t>
  </si>
  <si>
    <t>603</t>
  </si>
  <si>
    <t>Výnosy z prodaného zboží</t>
  </si>
  <si>
    <t>604</t>
  </si>
  <si>
    <t>Jiné výnosy z vlastních výkonů</t>
  </si>
  <si>
    <t>609</t>
  </si>
  <si>
    <t>641</t>
  </si>
  <si>
    <t>642</t>
  </si>
  <si>
    <t>Výnosy z vyřazených pohledávek</t>
  </si>
  <si>
    <t>643</t>
  </si>
  <si>
    <t>Výnosy z prodeje materiálu</t>
  </si>
  <si>
    <t>644</t>
  </si>
  <si>
    <t>Výnosy z prodeje dlouhodobého nehmotného majetku</t>
  </si>
  <si>
    <t>645</t>
  </si>
  <si>
    <t>Výnosy z prodeje dlouhodobého hmotného majetku kromě pozemků</t>
  </si>
  <si>
    <t>646</t>
  </si>
  <si>
    <t>Výnosy z prodeje pozemků</t>
  </si>
  <si>
    <t>647</t>
  </si>
  <si>
    <t>Čerpání fondů</t>
  </si>
  <si>
    <t>648</t>
  </si>
  <si>
    <t>Ostatní výnosy z činnosti</t>
  </si>
  <si>
    <t>649</t>
  </si>
  <si>
    <t>Finanční výnosy</t>
  </si>
  <si>
    <t>Výnosy z prodeje cenných papírů a podílů</t>
  </si>
  <si>
    <t>661</t>
  </si>
  <si>
    <t>662</t>
  </si>
  <si>
    <t>Kurzové zisky</t>
  </si>
  <si>
    <t>663</t>
  </si>
  <si>
    <t>Výnosy z přecenění reálnou hodnotou</t>
  </si>
  <si>
    <t>664</t>
  </si>
  <si>
    <t>Ostatní finanční výnosy</t>
  </si>
  <si>
    <t>669</t>
  </si>
  <si>
    <t>IV.</t>
  </si>
  <si>
    <t>Výnosy z transferů</t>
  </si>
  <si>
    <t>Výnosy vybraných ústředních vládních institucí z transferů</t>
  </si>
  <si>
    <t>671</t>
  </si>
  <si>
    <t>Výnosy vybraných místních vládních institucí z transferů</t>
  </si>
  <si>
    <t>672</t>
  </si>
  <si>
    <t>v Kč</t>
  </si>
  <si>
    <t>Zpracovala: Karasová Šárka</t>
  </si>
  <si>
    <t>Mgr. Molnárová Hana</t>
  </si>
  <si>
    <t>ředitelka školy</t>
  </si>
  <si>
    <t>(dle zák. č. 24/2017, který upravuje zák. č. 250/2000Sb.)</t>
  </si>
  <si>
    <t xml:space="preserve">   ředitelka školy</t>
  </si>
  <si>
    <t>Schválila: Mgr. Žůrková Kateřina</t>
  </si>
  <si>
    <r>
      <t>Návrh  střednědobého  výhledu  rozpočtu</t>
    </r>
    <r>
      <rPr>
        <sz val="16.25"/>
        <rFont val="Arial"/>
        <family val="2"/>
        <charset val="238"/>
      </rPr>
      <t xml:space="preserve"> </t>
    </r>
  </si>
  <si>
    <t>2024-2025</t>
  </si>
  <si>
    <t>Odry, 26.10.2022</t>
  </si>
  <si>
    <t>Zveřejnění na webových stránkách školy 27.10.2022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</si>
</sst>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;[Red]#,##0.00\-;\,"/>
  </numFmts>
  <fonts count="16" x14ac:knownFonts="1">
    <font>
      <sz val="11"/>
      <color theme="1"/>
      <name val="Calibri"/>
      <family val="2"/>
      <scheme val="minor"/>
    </font>
    <font>
      <i/>
      <sz val="7.05"/>
      <name val="Arial"/>
      <family val="2"/>
    </font>
    <font>
      <sz val="8.9499999999999993"/>
      <name val="Arial"/>
      <family val="2"/>
    </font>
    <font>
      <b/>
      <sz val="16.25"/>
      <name val="Arial"/>
      <family val="2"/>
    </font>
    <font>
      <sz val="8.9499999999999993"/>
      <name val="Times New Roman"/>
      <family val="1"/>
    </font>
    <font>
      <b/>
      <sz val="8.25"/>
      <name val="Arial"/>
      <family val="2"/>
    </font>
    <font>
      <b/>
      <sz val="10.65"/>
      <name val="Arial"/>
      <family val="2"/>
    </font>
    <font>
      <sz val="7.05"/>
      <name val="Arial"/>
      <family val="2"/>
    </font>
    <font>
      <b/>
      <i/>
      <sz val="7.05"/>
      <name val="Arial"/>
      <family val="2"/>
    </font>
    <font>
      <i/>
      <sz val="5"/>
      <name val="Arial"/>
      <family val="2"/>
    </font>
    <font>
      <b/>
      <sz val="10"/>
      <color rgb="FF00008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.25"/>
      <name val="Arial"/>
      <family val="2"/>
      <charset val="238"/>
    </font>
    <font>
      <b/>
      <i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C0C0C0"/>
      </patternFill>
    </fill>
    <fill>
      <patternFill patternType="solid">
        <fgColor rgb="FFE6E6E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1" fillId="4" borderId="4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left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left"/>
    </xf>
    <xf numFmtId="164" fontId="11" fillId="4" borderId="3" xfId="0" applyNumberFormat="1" applyFont="1" applyFill="1" applyBorder="1" applyAlignment="1">
      <alignment horizontal="right"/>
    </xf>
    <xf numFmtId="164" fontId="12" fillId="0" borderId="5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64" fontId="12" fillId="0" borderId="9" xfId="0" applyNumberFormat="1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64" fontId="12" fillId="0" borderId="7" xfId="0" applyNumberFormat="1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right"/>
    </xf>
    <xf numFmtId="0" fontId="6" fillId="0" borderId="0" xfId="0" applyFont="1" applyAlignment="1"/>
    <xf numFmtId="164" fontId="12" fillId="0" borderId="0" xfId="0" applyNumberFormat="1" applyFont="1" applyBorder="1" applyAlignment="1">
      <alignment horizontal="right"/>
    </xf>
    <xf numFmtId="0" fontId="14" fillId="2" borderId="3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164" fontId="12" fillId="0" borderId="0" xfId="0" applyNumberFormat="1" applyFont="1" applyBorder="1" applyAlignment="1">
      <alignment horizontal="right"/>
    </xf>
    <xf numFmtId="164" fontId="12" fillId="0" borderId="6" xfId="0" applyNumberFormat="1" applyFont="1" applyBorder="1" applyAlignment="1">
      <alignment horizontal="right"/>
    </xf>
    <xf numFmtId="164" fontId="11" fillId="3" borderId="4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>
      <alignment horizontal="right"/>
    </xf>
    <xf numFmtId="164" fontId="11" fillId="4" borderId="4" xfId="0" applyNumberFormat="1" applyFont="1" applyFill="1" applyBorder="1" applyAlignment="1">
      <alignment horizontal="right"/>
    </xf>
    <xf numFmtId="164" fontId="11" fillId="4" borderId="8" xfId="0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2" fillId="0" borderId="14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abSelected="1" topLeftCell="A73" workbookViewId="0">
      <selection activeCell="S16" sqref="S16:V16"/>
    </sheetView>
  </sheetViews>
  <sheetFormatPr defaultRowHeight="15" x14ac:dyDescent="0.25"/>
  <cols>
    <col min="1" max="4" width="1.42578125" customWidth="1"/>
    <col min="5" max="5" width="4.140625" customWidth="1"/>
    <col min="6" max="7" width="6.85546875" customWidth="1"/>
    <col min="8" max="8" width="1.42578125" customWidth="1"/>
    <col min="9" max="9" width="5.5703125" customWidth="1"/>
    <col min="10" max="10" width="4.140625" customWidth="1"/>
    <col min="11" max="11" width="1.42578125" customWidth="1"/>
    <col min="12" max="12" width="5.5703125" customWidth="1"/>
    <col min="13" max="13" width="1.42578125" customWidth="1"/>
    <col min="14" max="14" width="4.7109375" customWidth="1"/>
    <col min="15" max="15" width="6.85546875" hidden="1" customWidth="1"/>
    <col min="16" max="16" width="4.42578125" hidden="1" customWidth="1"/>
    <col min="17" max="17" width="6.28515625" hidden="1" customWidth="1"/>
    <col min="18" max="18" width="7.140625" customWidth="1"/>
    <col min="19" max="19" width="7" customWidth="1"/>
    <col min="20" max="20" width="1.42578125" customWidth="1"/>
    <col min="21" max="21" width="8.28515625" customWidth="1"/>
    <col min="22" max="22" width="1" customWidth="1"/>
    <col min="24" max="24" width="3.7109375" customWidth="1"/>
    <col min="25" max="25" width="2" customWidth="1"/>
    <col min="26" max="26" width="2.425781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21" x14ac:dyDescent="0.3">
      <c r="A2" s="2"/>
      <c r="B2" s="22"/>
      <c r="C2" s="22"/>
      <c r="D2" s="22"/>
      <c r="E2" s="22"/>
      <c r="F2" s="22"/>
      <c r="G2" s="22"/>
      <c r="H2" s="2"/>
      <c r="I2" s="3" t="s">
        <v>195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6" x14ac:dyDescent="0.25">
      <c r="A3" s="2"/>
      <c r="B3" s="22"/>
      <c r="C3" s="23"/>
      <c r="D3" s="23"/>
      <c r="E3" s="23"/>
      <c r="F3" s="23"/>
      <c r="G3" s="23"/>
      <c r="H3" s="4"/>
      <c r="I3" s="5" t="s">
        <v>192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6" x14ac:dyDescent="0.25">
      <c r="A4" s="2"/>
      <c r="B4" s="22"/>
      <c r="C4" s="22"/>
      <c r="D4" s="22"/>
      <c r="E4" s="22"/>
      <c r="F4" s="22"/>
      <c r="G4" s="22"/>
      <c r="H4" s="2"/>
      <c r="I4" s="2" t="s">
        <v>188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6" ht="18" x14ac:dyDescent="0.25">
      <c r="A5" s="2"/>
      <c r="B5" s="22"/>
      <c r="C5" s="22"/>
      <c r="D5" s="22"/>
      <c r="E5" s="22"/>
      <c r="F5" s="22"/>
      <c r="G5" s="22"/>
      <c r="H5" s="2"/>
      <c r="I5" s="6" t="s">
        <v>0</v>
      </c>
      <c r="J5" s="6"/>
      <c r="K5" s="53"/>
      <c r="L5" s="56" t="s">
        <v>196</v>
      </c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x14ac:dyDescent="0.25">
      <c r="A6" s="2"/>
      <c r="B6" s="22"/>
      <c r="C6" s="22"/>
      <c r="D6" s="22"/>
      <c r="E6" s="22"/>
      <c r="F6" s="22"/>
      <c r="G6" s="22"/>
      <c r="H6" s="2"/>
      <c r="I6" s="2" t="s">
        <v>1</v>
      </c>
      <c r="J6" s="2"/>
      <c r="K6" s="7" t="s">
        <v>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x14ac:dyDescent="0.25">
      <c r="A7" s="2"/>
      <c r="B7" s="2"/>
      <c r="C7" s="2"/>
      <c r="D7" s="2"/>
      <c r="E7" s="2"/>
      <c r="F7" s="2"/>
      <c r="G7" s="2"/>
      <c r="H7" s="2"/>
      <c r="I7" s="2" t="s">
        <v>3</v>
      </c>
      <c r="J7" s="2"/>
      <c r="K7" s="7" t="s">
        <v>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6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6" ht="15.75" x14ac:dyDescent="0.25">
      <c r="A10" s="26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9" t="s">
        <v>6</v>
      </c>
      <c r="S10" s="55">
        <v>2024</v>
      </c>
      <c r="T10" s="10"/>
      <c r="U10" s="24"/>
      <c r="V10" s="27"/>
      <c r="W10" s="55">
        <v>2025</v>
      </c>
      <c r="X10" s="10"/>
      <c r="Y10" s="24"/>
      <c r="Z10" s="27"/>
    </row>
    <row r="11" spans="1:26" x14ac:dyDescent="0.25">
      <c r="A11" s="28" t="s">
        <v>7</v>
      </c>
      <c r="B11" s="29"/>
      <c r="C11" s="29"/>
      <c r="D11" s="29"/>
      <c r="E11" s="29" t="s">
        <v>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30" t="s">
        <v>9</v>
      </c>
      <c r="S11" s="11"/>
      <c r="T11" s="31" t="s">
        <v>10</v>
      </c>
      <c r="U11" s="30"/>
      <c r="V11" s="12"/>
      <c r="W11" s="11"/>
      <c r="X11" s="31" t="s">
        <v>10</v>
      </c>
      <c r="Y11" s="30"/>
      <c r="Z11" s="12"/>
    </row>
    <row r="12" spans="1:26" x14ac:dyDescent="0.2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34"/>
      <c r="S12" s="35"/>
      <c r="T12" s="34"/>
      <c r="U12" s="34"/>
      <c r="V12" s="36"/>
      <c r="W12" s="35"/>
      <c r="X12" s="34"/>
      <c r="Y12" s="34"/>
      <c r="Z12" s="36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37" t="s">
        <v>11</v>
      </c>
      <c r="B14" s="13"/>
      <c r="C14" s="13"/>
      <c r="D14" s="13"/>
      <c r="E14" s="13" t="s">
        <v>12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59">
        <v>32745000</v>
      </c>
      <c r="T14" s="59"/>
      <c r="U14" s="59"/>
      <c r="V14" s="60"/>
      <c r="W14" s="59">
        <v>25481000</v>
      </c>
      <c r="X14" s="59"/>
      <c r="Y14" s="59"/>
      <c r="Z14" s="60"/>
    </row>
    <row r="15" spans="1:26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5">
      <c r="A16" s="38"/>
      <c r="B16" s="16"/>
      <c r="C16" s="16" t="s">
        <v>13</v>
      </c>
      <c r="D16" s="16"/>
      <c r="E16" s="17" t="s">
        <v>14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61">
        <f>SUM(S17:V51)</f>
        <v>32745000</v>
      </c>
      <c r="T16" s="61"/>
      <c r="U16" s="61"/>
      <c r="V16" s="62"/>
      <c r="W16" s="61">
        <f>SUM(W17:Z51)</f>
        <v>35530000</v>
      </c>
      <c r="X16" s="61"/>
      <c r="Y16" s="61"/>
      <c r="Z16" s="62"/>
    </row>
    <row r="17" spans="1:26" x14ac:dyDescent="0.25">
      <c r="A17" s="39"/>
      <c r="B17" s="40"/>
      <c r="C17" s="40"/>
      <c r="D17" s="40" t="s">
        <v>15</v>
      </c>
      <c r="E17" s="41" t="s">
        <v>16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5" t="s">
        <v>17</v>
      </c>
      <c r="S17" s="57">
        <v>2200000</v>
      </c>
      <c r="T17" s="57"/>
      <c r="U17" s="57"/>
      <c r="V17" s="58"/>
      <c r="W17" s="57">
        <v>2200000</v>
      </c>
      <c r="X17" s="57"/>
      <c r="Y17" s="57"/>
      <c r="Z17" s="58"/>
    </row>
    <row r="18" spans="1:26" x14ac:dyDescent="0.25">
      <c r="A18" s="39"/>
      <c r="B18" s="40"/>
      <c r="C18" s="40"/>
      <c r="D18" s="40" t="s">
        <v>18</v>
      </c>
      <c r="E18" s="41" t="s">
        <v>19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6" t="s">
        <v>20</v>
      </c>
      <c r="S18" s="57">
        <v>1500000</v>
      </c>
      <c r="T18" s="57"/>
      <c r="U18" s="57"/>
      <c r="V18" s="58"/>
      <c r="W18" s="57">
        <v>1500000</v>
      </c>
      <c r="X18" s="57"/>
      <c r="Y18" s="57"/>
      <c r="Z18" s="58"/>
    </row>
    <row r="19" spans="1:26" x14ac:dyDescent="0.25">
      <c r="A19" s="39"/>
      <c r="B19" s="40"/>
      <c r="C19" s="40"/>
      <c r="D19" s="40" t="s">
        <v>21</v>
      </c>
      <c r="E19" s="41" t="s">
        <v>22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6" t="s">
        <v>23</v>
      </c>
      <c r="S19" s="57"/>
      <c r="T19" s="57"/>
      <c r="U19" s="57"/>
      <c r="V19" s="58"/>
      <c r="W19" s="57"/>
      <c r="X19" s="57"/>
      <c r="Y19" s="57"/>
      <c r="Z19" s="58"/>
    </row>
    <row r="20" spans="1:26" x14ac:dyDescent="0.25">
      <c r="A20" s="39"/>
      <c r="B20" s="40"/>
      <c r="C20" s="40"/>
      <c r="D20" s="40" t="s">
        <v>24</v>
      </c>
      <c r="E20" s="41" t="s">
        <v>25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6" t="s">
        <v>26</v>
      </c>
      <c r="S20" s="57"/>
      <c r="T20" s="57"/>
      <c r="U20" s="57"/>
      <c r="V20" s="58"/>
      <c r="W20" s="57"/>
      <c r="X20" s="57"/>
      <c r="Y20" s="57"/>
      <c r="Z20" s="58"/>
    </row>
    <row r="21" spans="1:26" x14ac:dyDescent="0.25">
      <c r="A21" s="39"/>
      <c r="B21" s="40"/>
      <c r="C21" s="40"/>
      <c r="D21" s="40" t="s">
        <v>27</v>
      </c>
      <c r="E21" s="41" t="s">
        <v>28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6" t="s">
        <v>29</v>
      </c>
      <c r="S21" s="57"/>
      <c r="T21" s="57"/>
      <c r="U21" s="57"/>
      <c r="V21" s="58"/>
      <c r="W21" s="57"/>
      <c r="X21" s="57"/>
      <c r="Y21" s="57"/>
      <c r="Z21" s="58"/>
    </row>
    <row r="22" spans="1:26" x14ac:dyDescent="0.25">
      <c r="A22" s="39"/>
      <c r="B22" s="40"/>
      <c r="C22" s="40"/>
      <c r="D22" s="40" t="s">
        <v>30</v>
      </c>
      <c r="E22" s="41" t="s">
        <v>31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6" t="s">
        <v>32</v>
      </c>
      <c r="S22" s="57"/>
      <c r="T22" s="57"/>
      <c r="U22" s="57"/>
      <c r="V22" s="58"/>
      <c r="W22" s="57"/>
      <c r="X22" s="57"/>
      <c r="Y22" s="57"/>
      <c r="Z22" s="58"/>
    </row>
    <row r="23" spans="1:26" x14ac:dyDescent="0.25">
      <c r="A23" s="39"/>
      <c r="B23" s="40"/>
      <c r="C23" s="40"/>
      <c r="D23" s="40" t="s">
        <v>33</v>
      </c>
      <c r="E23" s="41" t="s">
        <v>34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6" t="s">
        <v>35</v>
      </c>
      <c r="S23" s="57"/>
      <c r="T23" s="57"/>
      <c r="U23" s="57"/>
      <c r="V23" s="58"/>
      <c r="W23" s="57"/>
      <c r="X23" s="57"/>
      <c r="Y23" s="57"/>
      <c r="Z23" s="58"/>
    </row>
    <row r="24" spans="1:26" x14ac:dyDescent="0.25">
      <c r="A24" s="39"/>
      <c r="B24" s="40"/>
      <c r="C24" s="40"/>
      <c r="D24" s="40" t="s">
        <v>36</v>
      </c>
      <c r="E24" s="41" t="s">
        <v>37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6" t="s">
        <v>38</v>
      </c>
      <c r="S24" s="57">
        <v>500000</v>
      </c>
      <c r="T24" s="57"/>
      <c r="U24" s="57"/>
      <c r="V24" s="58"/>
      <c r="W24" s="57">
        <v>500000</v>
      </c>
      <c r="X24" s="57"/>
      <c r="Y24" s="57"/>
      <c r="Z24" s="58"/>
    </row>
    <row r="25" spans="1:26" x14ac:dyDescent="0.25">
      <c r="A25" s="39"/>
      <c r="B25" s="40"/>
      <c r="C25" s="40"/>
      <c r="D25" s="40" t="s">
        <v>39</v>
      </c>
      <c r="E25" s="41" t="s">
        <v>40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6" t="s">
        <v>41</v>
      </c>
      <c r="S25" s="57">
        <v>10000</v>
      </c>
      <c r="T25" s="57"/>
      <c r="U25" s="57"/>
      <c r="V25" s="58"/>
      <c r="W25" s="57">
        <v>10000</v>
      </c>
      <c r="X25" s="57"/>
      <c r="Y25" s="57"/>
      <c r="Z25" s="58"/>
    </row>
    <row r="26" spans="1:26" x14ac:dyDescent="0.25">
      <c r="A26" s="39"/>
      <c r="B26" s="40"/>
      <c r="C26" s="40"/>
      <c r="D26" s="40" t="s">
        <v>42</v>
      </c>
      <c r="E26" s="41" t="s">
        <v>43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6" t="s">
        <v>44</v>
      </c>
      <c r="S26" s="57"/>
      <c r="T26" s="57"/>
      <c r="U26" s="57"/>
      <c r="V26" s="58"/>
      <c r="W26" s="57"/>
      <c r="X26" s="57"/>
      <c r="Y26" s="57"/>
      <c r="Z26" s="58"/>
    </row>
    <row r="27" spans="1:26" x14ac:dyDescent="0.25">
      <c r="A27" s="39"/>
      <c r="B27" s="40"/>
      <c r="C27" s="40"/>
      <c r="D27" s="40" t="s">
        <v>45</v>
      </c>
      <c r="E27" s="41" t="s">
        <v>46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6" t="s">
        <v>47</v>
      </c>
      <c r="S27" s="57"/>
      <c r="T27" s="57"/>
      <c r="U27" s="57"/>
      <c r="V27" s="58"/>
      <c r="W27" s="57"/>
      <c r="X27" s="57"/>
      <c r="Y27" s="57"/>
      <c r="Z27" s="58"/>
    </row>
    <row r="28" spans="1:26" x14ac:dyDescent="0.25">
      <c r="A28" s="39"/>
      <c r="B28" s="40"/>
      <c r="C28" s="40"/>
      <c r="D28" s="40" t="s">
        <v>48</v>
      </c>
      <c r="E28" s="41" t="s">
        <v>49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6" t="s">
        <v>50</v>
      </c>
      <c r="S28" s="57">
        <v>375000</v>
      </c>
      <c r="T28" s="57"/>
      <c r="U28" s="57"/>
      <c r="V28" s="58"/>
      <c r="W28" s="57">
        <v>400000</v>
      </c>
      <c r="X28" s="57"/>
      <c r="Y28" s="57"/>
      <c r="Z28" s="58"/>
    </row>
    <row r="29" spans="1:26" x14ac:dyDescent="0.25">
      <c r="A29" s="39"/>
      <c r="B29" s="40"/>
      <c r="C29" s="40"/>
      <c r="D29" s="40" t="s">
        <v>51</v>
      </c>
      <c r="E29" s="41" t="s">
        <v>52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6" t="s">
        <v>53</v>
      </c>
      <c r="S29" s="57">
        <v>20350000</v>
      </c>
      <c r="T29" s="57"/>
      <c r="U29" s="57"/>
      <c r="V29" s="58"/>
      <c r="W29" s="57">
        <v>22400000</v>
      </c>
      <c r="X29" s="57"/>
      <c r="Y29" s="57"/>
      <c r="Z29" s="58"/>
    </row>
    <row r="30" spans="1:26" x14ac:dyDescent="0.25">
      <c r="A30" s="39"/>
      <c r="B30" s="40"/>
      <c r="C30" s="40"/>
      <c r="D30" s="40" t="s">
        <v>54</v>
      </c>
      <c r="E30" s="41" t="s">
        <v>55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6" t="s">
        <v>56</v>
      </c>
      <c r="S30" s="57">
        <v>6820000</v>
      </c>
      <c r="T30" s="57"/>
      <c r="U30" s="57"/>
      <c r="V30" s="58"/>
      <c r="W30" s="57">
        <v>7500000</v>
      </c>
      <c r="X30" s="57"/>
      <c r="Y30" s="57"/>
      <c r="Z30" s="58"/>
    </row>
    <row r="31" spans="1:26" x14ac:dyDescent="0.25">
      <c r="A31" s="39"/>
      <c r="B31" s="40"/>
      <c r="C31" s="40"/>
      <c r="D31" s="40" t="s">
        <v>57</v>
      </c>
      <c r="E31" s="41" t="s">
        <v>58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6" t="s">
        <v>59</v>
      </c>
      <c r="S31" s="57">
        <v>90000</v>
      </c>
      <c r="T31" s="57"/>
      <c r="U31" s="57"/>
      <c r="V31" s="58"/>
      <c r="W31" s="57">
        <v>100000</v>
      </c>
      <c r="X31" s="57"/>
      <c r="Y31" s="57"/>
      <c r="Z31" s="58"/>
    </row>
    <row r="32" spans="1:26" x14ac:dyDescent="0.25">
      <c r="A32" s="39"/>
      <c r="B32" s="40"/>
      <c r="C32" s="40"/>
      <c r="D32" s="40" t="s">
        <v>60</v>
      </c>
      <c r="E32" s="41" t="s">
        <v>61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6" t="s">
        <v>62</v>
      </c>
      <c r="S32" s="57">
        <v>380000</v>
      </c>
      <c r="T32" s="57"/>
      <c r="U32" s="57"/>
      <c r="V32" s="58"/>
      <c r="W32" s="57">
        <v>400000</v>
      </c>
      <c r="X32" s="57"/>
      <c r="Y32" s="57"/>
      <c r="Z32" s="58"/>
    </row>
    <row r="33" spans="1:26" x14ac:dyDescent="0.25">
      <c r="A33" s="39"/>
      <c r="B33" s="40"/>
      <c r="C33" s="40"/>
      <c r="D33" s="40" t="s">
        <v>63</v>
      </c>
      <c r="E33" s="41" t="s">
        <v>64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6" t="s">
        <v>65</v>
      </c>
      <c r="S33" s="57"/>
      <c r="T33" s="57"/>
      <c r="U33" s="57"/>
      <c r="V33" s="58"/>
      <c r="W33" s="57"/>
      <c r="X33" s="57"/>
      <c r="Y33" s="57"/>
      <c r="Z33" s="58"/>
    </row>
    <row r="34" spans="1:26" x14ac:dyDescent="0.25">
      <c r="A34" s="39"/>
      <c r="B34" s="40"/>
      <c r="C34" s="40"/>
      <c r="D34" s="40" t="s">
        <v>66</v>
      </c>
      <c r="E34" s="41" t="s">
        <v>67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6" t="s">
        <v>68</v>
      </c>
      <c r="S34" s="57"/>
      <c r="T34" s="57"/>
      <c r="U34" s="57"/>
      <c r="V34" s="58"/>
      <c r="W34" s="57"/>
      <c r="X34" s="57"/>
      <c r="Y34" s="57"/>
      <c r="Z34" s="58"/>
    </row>
    <row r="35" spans="1:26" x14ac:dyDescent="0.25">
      <c r="A35" s="39"/>
      <c r="B35" s="40"/>
      <c r="C35" s="40"/>
      <c r="D35" s="40" t="s">
        <v>69</v>
      </c>
      <c r="E35" s="41" t="s">
        <v>70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6" t="s">
        <v>71</v>
      </c>
      <c r="S35" s="57"/>
      <c r="T35" s="57"/>
      <c r="U35" s="57"/>
      <c r="V35" s="58"/>
      <c r="W35" s="57"/>
      <c r="X35" s="57"/>
      <c r="Y35" s="57"/>
      <c r="Z35" s="58"/>
    </row>
    <row r="36" spans="1:26" x14ac:dyDescent="0.25">
      <c r="A36" s="39"/>
      <c r="B36" s="40"/>
      <c r="C36" s="40"/>
      <c r="D36" s="40" t="s">
        <v>72</v>
      </c>
      <c r="E36" s="41" t="s">
        <v>73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6" t="s">
        <v>74</v>
      </c>
      <c r="S36" s="57"/>
      <c r="T36" s="57"/>
      <c r="U36" s="57"/>
      <c r="V36" s="58"/>
      <c r="W36" s="57"/>
      <c r="X36" s="57"/>
      <c r="Y36" s="57"/>
      <c r="Z36" s="58"/>
    </row>
    <row r="37" spans="1:26" x14ac:dyDescent="0.25">
      <c r="A37" s="39"/>
      <c r="B37" s="40"/>
      <c r="C37" s="40"/>
      <c r="D37" s="40" t="s">
        <v>75</v>
      </c>
      <c r="E37" s="41" t="s">
        <v>76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6" t="s">
        <v>77</v>
      </c>
      <c r="S37" s="57"/>
      <c r="T37" s="57"/>
      <c r="U37" s="57"/>
      <c r="V37" s="58"/>
      <c r="W37" s="57"/>
      <c r="X37" s="57"/>
      <c r="Y37" s="57"/>
      <c r="Z37" s="58"/>
    </row>
    <row r="38" spans="1:26" x14ac:dyDescent="0.25">
      <c r="A38" s="39"/>
      <c r="B38" s="40"/>
      <c r="C38" s="40"/>
      <c r="D38" s="40" t="s">
        <v>78</v>
      </c>
      <c r="E38" s="41" t="s">
        <v>79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6" t="s">
        <v>80</v>
      </c>
      <c r="S38" s="57"/>
      <c r="T38" s="57"/>
      <c r="U38" s="57"/>
      <c r="V38" s="58"/>
      <c r="W38" s="57"/>
      <c r="X38" s="57"/>
      <c r="Y38" s="57"/>
      <c r="Z38" s="58"/>
    </row>
    <row r="39" spans="1:26" x14ac:dyDescent="0.25">
      <c r="A39" s="39"/>
      <c r="B39" s="40"/>
      <c r="C39" s="40"/>
      <c r="D39" s="40" t="s">
        <v>81</v>
      </c>
      <c r="E39" s="41" t="s">
        <v>82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6" t="s">
        <v>83</v>
      </c>
      <c r="S39" s="57"/>
      <c r="T39" s="57"/>
      <c r="U39" s="57"/>
      <c r="V39" s="58"/>
      <c r="W39" s="57"/>
      <c r="X39" s="57"/>
      <c r="Y39" s="57"/>
      <c r="Z39" s="58"/>
    </row>
    <row r="40" spans="1:26" x14ac:dyDescent="0.25">
      <c r="A40" s="39"/>
      <c r="B40" s="40"/>
      <c r="C40" s="40"/>
      <c r="D40" s="40" t="s">
        <v>84</v>
      </c>
      <c r="E40" s="41" t="s">
        <v>85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6" t="s">
        <v>86</v>
      </c>
      <c r="S40" s="57"/>
      <c r="T40" s="57"/>
      <c r="U40" s="57"/>
      <c r="V40" s="58"/>
      <c r="W40" s="57"/>
      <c r="X40" s="57"/>
      <c r="Y40" s="57"/>
      <c r="Z40" s="58"/>
    </row>
    <row r="41" spans="1:26" x14ac:dyDescent="0.25">
      <c r="A41" s="39"/>
      <c r="B41" s="40"/>
      <c r="C41" s="40"/>
      <c r="D41" s="40" t="s">
        <v>87</v>
      </c>
      <c r="E41" s="41" t="s">
        <v>88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6" t="s">
        <v>89</v>
      </c>
      <c r="S41" s="57"/>
      <c r="T41" s="57"/>
      <c r="U41" s="57"/>
      <c r="V41" s="58"/>
      <c r="W41" s="57"/>
      <c r="X41" s="57"/>
      <c r="Y41" s="57"/>
      <c r="Z41" s="58"/>
    </row>
    <row r="42" spans="1:26" x14ac:dyDescent="0.25">
      <c r="A42" s="39"/>
      <c r="B42" s="40"/>
      <c r="C42" s="40"/>
      <c r="D42" s="40" t="s">
        <v>90</v>
      </c>
      <c r="E42" s="41" t="s">
        <v>91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6" t="s">
        <v>92</v>
      </c>
      <c r="S42" s="57"/>
      <c r="T42" s="57"/>
      <c r="U42" s="57"/>
      <c r="V42" s="58"/>
      <c r="W42" s="57"/>
      <c r="X42" s="57"/>
      <c r="Y42" s="57"/>
      <c r="Z42" s="58"/>
    </row>
    <row r="43" spans="1:26" x14ac:dyDescent="0.25">
      <c r="A43" s="39"/>
      <c r="B43" s="40"/>
      <c r="C43" s="40"/>
      <c r="D43" s="40" t="s">
        <v>93</v>
      </c>
      <c r="E43" s="41" t="s">
        <v>94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6" t="s">
        <v>95</v>
      </c>
      <c r="S43" s="57"/>
      <c r="T43" s="57"/>
      <c r="U43" s="57"/>
      <c r="V43" s="58"/>
      <c r="W43" s="57"/>
      <c r="X43" s="57"/>
      <c r="Y43" s="57"/>
      <c r="Z43" s="58"/>
    </row>
    <row r="44" spans="1:26" x14ac:dyDescent="0.25">
      <c r="A44" s="39"/>
      <c r="B44" s="40"/>
      <c r="C44" s="40"/>
      <c r="D44" s="40" t="s">
        <v>96</v>
      </c>
      <c r="E44" s="41" t="s">
        <v>97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6" t="s">
        <v>98</v>
      </c>
      <c r="S44" s="57"/>
      <c r="T44" s="57"/>
      <c r="U44" s="57"/>
      <c r="V44" s="58"/>
      <c r="W44" s="57"/>
      <c r="X44" s="57"/>
      <c r="Y44" s="57"/>
      <c r="Z44" s="58"/>
    </row>
    <row r="45" spans="1:26" x14ac:dyDescent="0.25">
      <c r="A45" s="39"/>
      <c r="B45" s="40"/>
      <c r="C45" s="40"/>
      <c r="D45" s="40" t="s">
        <v>99</v>
      </c>
      <c r="E45" s="41" t="s">
        <v>100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6" t="s">
        <v>101</v>
      </c>
      <c r="S45" s="57"/>
      <c r="T45" s="57"/>
      <c r="U45" s="57"/>
      <c r="V45" s="58"/>
      <c r="W45" s="57"/>
      <c r="X45" s="57"/>
      <c r="Y45" s="57"/>
      <c r="Z45" s="58"/>
    </row>
    <row r="46" spans="1:26" x14ac:dyDescent="0.25">
      <c r="A46" s="39"/>
      <c r="B46" s="40"/>
      <c r="C46" s="40"/>
      <c r="D46" s="40" t="s">
        <v>102</v>
      </c>
      <c r="E46" s="41" t="s">
        <v>103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6" t="s">
        <v>104</v>
      </c>
      <c r="S46" s="57"/>
      <c r="T46" s="57"/>
      <c r="U46" s="57"/>
      <c r="V46" s="58"/>
      <c r="W46" s="57"/>
      <c r="X46" s="57"/>
      <c r="Y46" s="57"/>
      <c r="Z46" s="58"/>
    </row>
    <row r="47" spans="1:26" x14ac:dyDescent="0.25">
      <c r="A47" s="39"/>
      <c r="B47" s="40"/>
      <c r="C47" s="40"/>
      <c r="D47" s="40" t="s">
        <v>105</v>
      </c>
      <c r="E47" s="41" t="s">
        <v>106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6" t="s">
        <v>107</v>
      </c>
      <c r="S47" s="57"/>
      <c r="T47" s="57"/>
      <c r="U47" s="57"/>
      <c r="V47" s="58"/>
      <c r="W47" s="57"/>
      <c r="X47" s="57"/>
      <c r="Y47" s="57"/>
      <c r="Z47" s="58"/>
    </row>
    <row r="48" spans="1:26" x14ac:dyDescent="0.25">
      <c r="A48" s="39"/>
      <c r="B48" s="40"/>
      <c r="C48" s="40"/>
      <c r="D48" s="40" t="s">
        <v>108</v>
      </c>
      <c r="E48" s="41" t="s">
        <v>109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6" t="s">
        <v>110</v>
      </c>
      <c r="S48" s="57"/>
      <c r="T48" s="57"/>
      <c r="U48" s="57"/>
      <c r="V48" s="58"/>
      <c r="W48" s="57"/>
      <c r="X48" s="57"/>
      <c r="Y48" s="57"/>
      <c r="Z48" s="58"/>
    </row>
    <row r="49" spans="1:26" x14ac:dyDescent="0.25">
      <c r="A49" s="39"/>
      <c r="B49" s="40"/>
      <c r="C49" s="40"/>
      <c r="D49" s="40" t="s">
        <v>111</v>
      </c>
      <c r="E49" s="41" t="s">
        <v>112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6" t="s">
        <v>113</v>
      </c>
      <c r="S49" s="57"/>
      <c r="T49" s="57"/>
      <c r="U49" s="57"/>
      <c r="V49" s="58"/>
      <c r="W49" s="57"/>
      <c r="X49" s="57"/>
      <c r="Y49" s="57"/>
      <c r="Z49" s="58"/>
    </row>
    <row r="50" spans="1:26" x14ac:dyDescent="0.25">
      <c r="A50" s="39"/>
      <c r="B50" s="40"/>
      <c r="C50" s="40"/>
      <c r="D50" s="40" t="s">
        <v>114</v>
      </c>
      <c r="E50" s="41" t="s">
        <v>115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6" t="s">
        <v>116</v>
      </c>
      <c r="S50" s="57">
        <v>450000</v>
      </c>
      <c r="T50" s="57"/>
      <c r="U50" s="57"/>
      <c r="V50" s="58"/>
      <c r="W50" s="57">
        <v>450000</v>
      </c>
      <c r="X50" s="57"/>
      <c r="Y50" s="57"/>
      <c r="Z50" s="58"/>
    </row>
    <row r="51" spans="1:26" x14ac:dyDescent="0.25">
      <c r="A51" s="42"/>
      <c r="B51" s="43"/>
      <c r="C51" s="43"/>
      <c r="D51" s="43" t="s">
        <v>117</v>
      </c>
      <c r="E51" s="44" t="s">
        <v>118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7" t="s">
        <v>119</v>
      </c>
      <c r="S51" s="63">
        <v>70000</v>
      </c>
      <c r="T51" s="63"/>
      <c r="U51" s="63"/>
      <c r="V51" s="64"/>
      <c r="W51" s="63">
        <v>70000</v>
      </c>
      <c r="X51" s="63"/>
      <c r="Y51" s="63"/>
      <c r="Z51" s="64"/>
    </row>
    <row r="52" spans="1:26" x14ac:dyDescent="0.25">
      <c r="A52" s="51"/>
      <c r="B52" s="40"/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52"/>
      <c r="T52" s="52"/>
      <c r="U52" s="52"/>
      <c r="V52" s="52"/>
      <c r="W52" s="54"/>
      <c r="X52" s="54"/>
      <c r="Y52" s="54"/>
      <c r="Z52" s="54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38"/>
      <c r="B54" s="16"/>
      <c r="C54" s="16" t="s">
        <v>120</v>
      </c>
      <c r="D54" s="16"/>
      <c r="E54" s="17" t="s">
        <v>121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61"/>
      <c r="T54" s="61"/>
      <c r="U54" s="61"/>
      <c r="V54" s="62"/>
      <c r="W54" s="61"/>
      <c r="X54" s="61"/>
      <c r="Y54" s="61"/>
      <c r="Z54" s="62"/>
    </row>
    <row r="55" spans="1:26" x14ac:dyDescent="0.25">
      <c r="A55" s="39"/>
      <c r="B55" s="40"/>
      <c r="C55" s="40"/>
      <c r="D55" s="40" t="s">
        <v>15</v>
      </c>
      <c r="E55" s="41" t="s">
        <v>122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5" t="s">
        <v>123</v>
      </c>
      <c r="S55" s="57"/>
      <c r="T55" s="57"/>
      <c r="U55" s="57"/>
      <c r="V55" s="58"/>
      <c r="W55" s="57"/>
      <c r="X55" s="57"/>
      <c r="Y55" s="57"/>
      <c r="Z55" s="58"/>
    </row>
    <row r="56" spans="1:26" x14ac:dyDescent="0.25">
      <c r="A56" s="39"/>
      <c r="B56" s="40"/>
      <c r="C56" s="40"/>
      <c r="D56" s="40" t="s">
        <v>18</v>
      </c>
      <c r="E56" s="41" t="s">
        <v>124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6" t="s">
        <v>125</v>
      </c>
      <c r="S56" s="57"/>
      <c r="T56" s="57"/>
      <c r="U56" s="57"/>
      <c r="V56" s="58"/>
      <c r="W56" s="57"/>
      <c r="X56" s="57"/>
      <c r="Y56" s="57"/>
      <c r="Z56" s="58"/>
    </row>
    <row r="57" spans="1:26" x14ac:dyDescent="0.25">
      <c r="A57" s="39"/>
      <c r="B57" s="40"/>
      <c r="C57" s="40"/>
      <c r="D57" s="40" t="s">
        <v>21</v>
      </c>
      <c r="E57" s="41" t="s">
        <v>126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6" t="s">
        <v>127</v>
      </c>
      <c r="S57" s="57"/>
      <c r="T57" s="57"/>
      <c r="U57" s="57"/>
      <c r="V57" s="58"/>
      <c r="W57" s="57"/>
      <c r="X57" s="57"/>
      <c r="Y57" s="57"/>
      <c r="Z57" s="58"/>
    </row>
    <row r="58" spans="1:26" x14ac:dyDescent="0.25">
      <c r="A58" s="39"/>
      <c r="B58" s="40"/>
      <c r="C58" s="40"/>
      <c r="D58" s="40" t="s">
        <v>24</v>
      </c>
      <c r="E58" s="41" t="s">
        <v>128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6" t="s">
        <v>129</v>
      </c>
      <c r="S58" s="57"/>
      <c r="T58" s="57"/>
      <c r="U58" s="57"/>
      <c r="V58" s="58"/>
      <c r="W58" s="57"/>
      <c r="X58" s="57"/>
      <c r="Y58" s="57"/>
      <c r="Z58" s="58"/>
    </row>
    <row r="59" spans="1:26" x14ac:dyDescent="0.25">
      <c r="A59" s="42"/>
      <c r="B59" s="43"/>
      <c r="C59" s="43"/>
      <c r="D59" s="43" t="s">
        <v>27</v>
      </c>
      <c r="E59" s="44" t="s">
        <v>130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7" t="s">
        <v>131</v>
      </c>
      <c r="S59" s="63"/>
      <c r="T59" s="63"/>
      <c r="U59" s="63"/>
      <c r="V59" s="64"/>
      <c r="W59" s="63"/>
      <c r="X59" s="63"/>
      <c r="Y59" s="63"/>
      <c r="Z59" s="64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38"/>
      <c r="B61" s="16"/>
      <c r="C61" s="16" t="s">
        <v>132</v>
      </c>
      <c r="D61" s="16"/>
      <c r="E61" s="17" t="s">
        <v>133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61"/>
      <c r="T61" s="61"/>
      <c r="U61" s="61"/>
      <c r="V61" s="62"/>
      <c r="W61" s="61"/>
      <c r="X61" s="61"/>
      <c r="Y61" s="61"/>
      <c r="Z61" s="62"/>
    </row>
    <row r="62" spans="1:26" x14ac:dyDescent="0.25">
      <c r="A62" s="48"/>
      <c r="B62" s="49"/>
      <c r="C62" s="49"/>
      <c r="D62" s="49" t="s">
        <v>15</v>
      </c>
      <c r="E62" s="50" t="s">
        <v>134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5" t="s">
        <v>135</v>
      </c>
      <c r="S62" s="65"/>
      <c r="T62" s="65"/>
      <c r="U62" s="65"/>
      <c r="V62" s="66"/>
      <c r="W62" s="65"/>
      <c r="X62" s="65"/>
      <c r="Y62" s="65"/>
      <c r="Z62" s="66"/>
    </row>
    <row r="63" spans="1:26" x14ac:dyDescent="0.25">
      <c r="A63" s="42"/>
      <c r="B63" s="43"/>
      <c r="C63" s="43"/>
      <c r="D63" s="43" t="s">
        <v>18</v>
      </c>
      <c r="E63" s="44" t="s">
        <v>136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7" t="s">
        <v>137</v>
      </c>
      <c r="S63" s="63"/>
      <c r="T63" s="63"/>
      <c r="U63" s="63"/>
      <c r="V63" s="64"/>
      <c r="W63" s="63"/>
      <c r="X63" s="63"/>
      <c r="Y63" s="63"/>
      <c r="Z63" s="64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38"/>
      <c r="B65" s="16"/>
      <c r="C65" s="16" t="s">
        <v>138</v>
      </c>
      <c r="D65" s="16"/>
      <c r="E65" s="17" t="s">
        <v>139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61"/>
      <c r="T65" s="61"/>
      <c r="U65" s="61"/>
      <c r="V65" s="62"/>
      <c r="W65" s="61"/>
      <c r="X65" s="61"/>
      <c r="Y65" s="61"/>
      <c r="Z65" s="62"/>
    </row>
    <row r="66" spans="1:26" x14ac:dyDescent="0.25">
      <c r="A66" s="39"/>
      <c r="B66" s="40"/>
      <c r="C66" s="40"/>
      <c r="D66" s="40" t="s">
        <v>15</v>
      </c>
      <c r="E66" s="41" t="s">
        <v>139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5" t="s">
        <v>140</v>
      </c>
      <c r="S66" s="57"/>
      <c r="T66" s="57"/>
      <c r="U66" s="57"/>
      <c r="V66" s="58"/>
      <c r="W66" s="57"/>
      <c r="X66" s="57"/>
      <c r="Y66" s="57"/>
      <c r="Z66" s="58"/>
    </row>
    <row r="67" spans="1:26" x14ac:dyDescent="0.25">
      <c r="A67" s="42"/>
      <c r="B67" s="43"/>
      <c r="C67" s="43"/>
      <c r="D67" s="43" t="s">
        <v>18</v>
      </c>
      <c r="E67" s="44" t="s">
        <v>141</v>
      </c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7" t="s">
        <v>142</v>
      </c>
      <c r="S67" s="63"/>
      <c r="T67" s="63"/>
      <c r="U67" s="63"/>
      <c r="V67" s="64"/>
      <c r="W67" s="63"/>
      <c r="X67" s="63"/>
      <c r="Y67" s="63"/>
      <c r="Z67" s="64"/>
    </row>
    <row r="68" spans="1:26" x14ac:dyDescent="0.25">
      <c r="A68" s="18"/>
      <c r="B68" s="19"/>
      <c r="C68" s="19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1"/>
      <c r="T68" s="21"/>
      <c r="U68" s="21"/>
      <c r="V68" s="21"/>
      <c r="W68" s="21"/>
      <c r="X68" s="21"/>
      <c r="Y68" s="21"/>
      <c r="Z68" s="21"/>
    </row>
    <row r="69" spans="1:26" x14ac:dyDescent="0.25">
      <c r="A69" s="37" t="s">
        <v>143</v>
      </c>
      <c r="B69" s="13"/>
      <c r="C69" s="13"/>
      <c r="D69" s="13"/>
      <c r="E69" s="13" t="s">
        <v>144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4"/>
      <c r="S69" s="59">
        <f>S94+S87+S71</f>
        <v>32745000</v>
      </c>
      <c r="T69" s="59"/>
      <c r="U69" s="59"/>
      <c r="V69" s="60"/>
      <c r="W69" s="59">
        <f>W71+W87+W94</f>
        <v>35240000</v>
      </c>
      <c r="X69" s="59"/>
      <c r="Y69" s="59"/>
      <c r="Z69" s="60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38"/>
      <c r="B71" s="16"/>
      <c r="C71" s="16" t="s">
        <v>13</v>
      </c>
      <c r="D71" s="16"/>
      <c r="E71" s="17" t="s">
        <v>145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61">
        <f>SUM(S72:V85)</f>
        <v>2180000</v>
      </c>
      <c r="T71" s="61"/>
      <c r="U71" s="61"/>
      <c r="V71" s="62"/>
      <c r="W71" s="61">
        <f>SUM(W72:Z85)</f>
        <v>2180000</v>
      </c>
      <c r="X71" s="61"/>
      <c r="Y71" s="61"/>
      <c r="Z71" s="62"/>
    </row>
    <row r="72" spans="1:26" x14ac:dyDescent="0.25">
      <c r="A72" s="39"/>
      <c r="B72" s="40"/>
      <c r="C72" s="40"/>
      <c r="D72" s="40" t="s">
        <v>15</v>
      </c>
      <c r="E72" s="41" t="s">
        <v>146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5" t="s">
        <v>147</v>
      </c>
      <c r="S72" s="57"/>
      <c r="T72" s="57"/>
      <c r="U72" s="57"/>
      <c r="V72" s="58"/>
      <c r="W72" s="57"/>
      <c r="X72" s="57"/>
      <c r="Y72" s="57"/>
      <c r="Z72" s="58"/>
    </row>
    <row r="73" spans="1:26" x14ac:dyDescent="0.25">
      <c r="A73" s="39"/>
      <c r="B73" s="40"/>
      <c r="C73" s="40"/>
      <c r="D73" s="40" t="s">
        <v>18</v>
      </c>
      <c r="E73" s="41" t="s">
        <v>148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6" t="s">
        <v>149</v>
      </c>
      <c r="S73" s="57">
        <v>2000000</v>
      </c>
      <c r="T73" s="57"/>
      <c r="U73" s="57"/>
      <c r="V73" s="58"/>
      <c r="W73" s="57">
        <v>2000000</v>
      </c>
      <c r="X73" s="57"/>
      <c r="Y73" s="57"/>
      <c r="Z73" s="58"/>
    </row>
    <row r="74" spans="1:26" x14ac:dyDescent="0.25">
      <c r="A74" s="39"/>
      <c r="B74" s="40"/>
      <c r="C74" s="40"/>
      <c r="D74" s="40" t="s">
        <v>21</v>
      </c>
      <c r="E74" s="41" t="s">
        <v>150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6" t="s">
        <v>151</v>
      </c>
      <c r="S74" s="57"/>
      <c r="T74" s="57"/>
      <c r="U74" s="57"/>
      <c r="V74" s="58"/>
      <c r="W74" s="57"/>
      <c r="X74" s="57"/>
      <c r="Y74" s="57"/>
      <c r="Z74" s="58"/>
    </row>
    <row r="75" spans="1:26" x14ac:dyDescent="0.25">
      <c r="A75" s="39"/>
      <c r="B75" s="40"/>
      <c r="C75" s="40"/>
      <c r="D75" s="40" t="s">
        <v>24</v>
      </c>
      <c r="E75" s="41" t="s">
        <v>152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6" t="s">
        <v>153</v>
      </c>
      <c r="S75" s="57"/>
      <c r="T75" s="57"/>
      <c r="U75" s="57"/>
      <c r="V75" s="58"/>
      <c r="W75" s="57"/>
      <c r="X75" s="57"/>
      <c r="Y75" s="57"/>
      <c r="Z75" s="58"/>
    </row>
    <row r="76" spans="1:26" x14ac:dyDescent="0.25">
      <c r="A76" s="39"/>
      <c r="B76" s="40"/>
      <c r="C76" s="40"/>
      <c r="D76" s="40" t="s">
        <v>36</v>
      </c>
      <c r="E76" s="41" t="s">
        <v>154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6" t="s">
        <v>155</v>
      </c>
      <c r="S76" s="57">
        <v>100000</v>
      </c>
      <c r="T76" s="57"/>
      <c r="U76" s="57"/>
      <c r="V76" s="58"/>
      <c r="W76" s="57">
        <v>100000</v>
      </c>
      <c r="X76" s="57"/>
      <c r="Y76" s="57"/>
      <c r="Z76" s="58"/>
    </row>
    <row r="77" spans="1:26" x14ac:dyDescent="0.25">
      <c r="A77" s="39"/>
      <c r="B77" s="40"/>
      <c r="C77" s="40"/>
      <c r="D77" s="40" t="s">
        <v>39</v>
      </c>
      <c r="E77" s="41" t="s">
        <v>76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6" t="s">
        <v>156</v>
      </c>
      <c r="S77" s="57"/>
      <c r="T77" s="57"/>
      <c r="U77" s="57"/>
      <c r="V77" s="58"/>
      <c r="W77" s="57"/>
      <c r="X77" s="57"/>
      <c r="Y77" s="57"/>
      <c r="Z77" s="58"/>
    </row>
    <row r="78" spans="1:26" x14ac:dyDescent="0.25">
      <c r="A78" s="39"/>
      <c r="B78" s="40"/>
      <c r="C78" s="40"/>
      <c r="D78" s="40" t="s">
        <v>42</v>
      </c>
      <c r="E78" s="41" t="s">
        <v>79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6" t="s">
        <v>157</v>
      </c>
      <c r="S78" s="57"/>
      <c r="T78" s="57"/>
      <c r="U78" s="57"/>
      <c r="V78" s="58"/>
      <c r="W78" s="57"/>
      <c r="X78" s="57"/>
      <c r="Y78" s="57"/>
      <c r="Z78" s="58"/>
    </row>
    <row r="79" spans="1:26" x14ac:dyDescent="0.25">
      <c r="A79" s="39"/>
      <c r="B79" s="40"/>
      <c r="C79" s="40"/>
      <c r="D79" s="40" t="s">
        <v>45</v>
      </c>
      <c r="E79" s="41" t="s">
        <v>158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6" t="s">
        <v>159</v>
      </c>
      <c r="S79" s="57"/>
      <c r="T79" s="57"/>
      <c r="U79" s="57"/>
      <c r="V79" s="58"/>
      <c r="W79" s="57"/>
      <c r="X79" s="57"/>
      <c r="Y79" s="57"/>
      <c r="Z79" s="58"/>
    </row>
    <row r="80" spans="1:26" x14ac:dyDescent="0.25">
      <c r="A80" s="39"/>
      <c r="B80" s="40"/>
      <c r="C80" s="40"/>
      <c r="D80" s="40" t="s">
        <v>48</v>
      </c>
      <c r="E80" s="41" t="s">
        <v>160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6" t="s">
        <v>161</v>
      </c>
      <c r="S80" s="57"/>
      <c r="T80" s="57"/>
      <c r="U80" s="57"/>
      <c r="V80" s="58"/>
      <c r="W80" s="57"/>
      <c r="X80" s="57"/>
      <c r="Y80" s="57"/>
      <c r="Z80" s="58"/>
    </row>
    <row r="81" spans="1:26" x14ac:dyDescent="0.25">
      <c r="A81" s="39"/>
      <c r="B81" s="40"/>
      <c r="C81" s="40"/>
      <c r="D81" s="40" t="s">
        <v>51</v>
      </c>
      <c r="E81" s="41" t="s">
        <v>162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6" t="s">
        <v>163</v>
      </c>
      <c r="S81" s="57"/>
      <c r="T81" s="57"/>
      <c r="U81" s="57"/>
      <c r="V81" s="58"/>
      <c r="W81" s="57"/>
      <c r="X81" s="57"/>
      <c r="Y81" s="57"/>
      <c r="Z81" s="58"/>
    </row>
    <row r="82" spans="1:26" x14ac:dyDescent="0.25">
      <c r="A82" s="39"/>
      <c r="B82" s="40"/>
      <c r="C82" s="40"/>
      <c r="D82" s="40" t="s">
        <v>54</v>
      </c>
      <c r="E82" s="41" t="s">
        <v>164</v>
      </c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6" t="s">
        <v>165</v>
      </c>
      <c r="S82" s="57"/>
      <c r="T82" s="57"/>
      <c r="U82" s="57"/>
      <c r="V82" s="58"/>
      <c r="W82" s="57"/>
      <c r="X82" s="57"/>
      <c r="Y82" s="57"/>
      <c r="Z82" s="58"/>
    </row>
    <row r="83" spans="1:26" x14ac:dyDescent="0.25">
      <c r="A83" s="39"/>
      <c r="B83" s="40"/>
      <c r="C83" s="40"/>
      <c r="D83" s="40" t="s">
        <v>57</v>
      </c>
      <c r="E83" s="41" t="s">
        <v>166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6" t="s">
        <v>167</v>
      </c>
      <c r="S83" s="57"/>
      <c r="T83" s="57"/>
      <c r="U83" s="57"/>
      <c r="V83" s="58"/>
      <c r="W83" s="57"/>
      <c r="X83" s="57"/>
      <c r="Y83" s="57"/>
      <c r="Z83" s="58"/>
    </row>
    <row r="84" spans="1:26" x14ac:dyDescent="0.25">
      <c r="A84" s="39"/>
      <c r="B84" s="40"/>
      <c r="C84" s="40"/>
      <c r="D84" s="40" t="s">
        <v>60</v>
      </c>
      <c r="E84" s="41" t="s">
        <v>168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6" t="s">
        <v>169</v>
      </c>
      <c r="S84" s="57"/>
      <c r="T84" s="57"/>
      <c r="U84" s="57"/>
      <c r="V84" s="58"/>
      <c r="W84" s="57"/>
      <c r="X84" s="57"/>
      <c r="Y84" s="57"/>
      <c r="Z84" s="58"/>
    </row>
    <row r="85" spans="1:26" x14ac:dyDescent="0.25">
      <c r="A85" s="42"/>
      <c r="B85" s="43"/>
      <c r="C85" s="43"/>
      <c r="D85" s="43" t="s">
        <v>63</v>
      </c>
      <c r="E85" s="44" t="s">
        <v>170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7" t="s">
        <v>171</v>
      </c>
      <c r="S85" s="63">
        <v>80000</v>
      </c>
      <c r="T85" s="63"/>
      <c r="U85" s="63"/>
      <c r="V85" s="64"/>
      <c r="W85" s="63">
        <v>80000</v>
      </c>
      <c r="X85" s="63"/>
      <c r="Y85" s="63"/>
      <c r="Z85" s="64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38"/>
      <c r="B87" s="16"/>
      <c r="C87" s="16" t="s">
        <v>120</v>
      </c>
      <c r="D87" s="16"/>
      <c r="E87" s="17" t="s">
        <v>172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61">
        <v>1000</v>
      </c>
      <c r="T87" s="61"/>
      <c r="U87" s="61"/>
      <c r="V87" s="62"/>
      <c r="W87" s="61">
        <v>1000</v>
      </c>
      <c r="X87" s="61"/>
      <c r="Y87" s="61"/>
      <c r="Z87" s="62"/>
    </row>
    <row r="88" spans="1:26" x14ac:dyDescent="0.25">
      <c r="A88" s="39"/>
      <c r="B88" s="40"/>
      <c r="C88" s="40"/>
      <c r="D88" s="40" t="s">
        <v>15</v>
      </c>
      <c r="E88" s="41" t="s">
        <v>173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5" t="s">
        <v>174</v>
      </c>
      <c r="S88" s="57"/>
      <c r="T88" s="57"/>
      <c r="U88" s="57"/>
      <c r="V88" s="58"/>
      <c r="W88" s="57"/>
      <c r="X88" s="57"/>
      <c r="Y88" s="57"/>
      <c r="Z88" s="58"/>
    </row>
    <row r="89" spans="1:26" x14ac:dyDescent="0.25">
      <c r="A89" s="39"/>
      <c r="B89" s="40"/>
      <c r="C89" s="40"/>
      <c r="D89" s="40" t="s">
        <v>18</v>
      </c>
      <c r="E89" s="41" t="s">
        <v>124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6" t="s">
        <v>175</v>
      </c>
      <c r="S89" s="57">
        <v>1000</v>
      </c>
      <c r="T89" s="57"/>
      <c r="U89" s="57"/>
      <c r="V89" s="58"/>
      <c r="W89" s="57">
        <v>1000</v>
      </c>
      <c r="X89" s="57"/>
      <c r="Y89" s="57"/>
      <c r="Z89" s="58"/>
    </row>
    <row r="90" spans="1:26" x14ac:dyDescent="0.25">
      <c r="A90" s="39"/>
      <c r="B90" s="40"/>
      <c r="C90" s="40"/>
      <c r="D90" s="40" t="s">
        <v>21</v>
      </c>
      <c r="E90" s="41" t="s">
        <v>176</v>
      </c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6" t="s">
        <v>177</v>
      </c>
      <c r="S90" s="57"/>
      <c r="T90" s="57"/>
      <c r="U90" s="57"/>
      <c r="V90" s="58"/>
      <c r="W90" s="57"/>
      <c r="X90" s="57"/>
      <c r="Y90" s="57"/>
      <c r="Z90" s="58"/>
    </row>
    <row r="91" spans="1:26" x14ac:dyDescent="0.25">
      <c r="A91" s="39"/>
      <c r="B91" s="40"/>
      <c r="C91" s="40"/>
      <c r="D91" s="40" t="s">
        <v>24</v>
      </c>
      <c r="E91" s="41" t="s">
        <v>178</v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6" t="s">
        <v>179</v>
      </c>
      <c r="S91" s="57"/>
      <c r="T91" s="57"/>
      <c r="U91" s="57"/>
      <c r="V91" s="58"/>
      <c r="W91" s="57"/>
      <c r="X91" s="57"/>
      <c r="Y91" s="57"/>
      <c r="Z91" s="58"/>
    </row>
    <row r="92" spans="1:26" x14ac:dyDescent="0.25">
      <c r="A92" s="42"/>
      <c r="B92" s="43"/>
      <c r="C92" s="43"/>
      <c r="D92" s="43" t="s">
        <v>30</v>
      </c>
      <c r="E92" s="44" t="s">
        <v>180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7" t="s">
        <v>181</v>
      </c>
      <c r="S92" s="63"/>
      <c r="T92" s="63"/>
      <c r="U92" s="63"/>
      <c r="V92" s="64"/>
      <c r="W92" s="63"/>
      <c r="X92" s="63"/>
      <c r="Y92" s="63"/>
      <c r="Z92" s="64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38"/>
      <c r="B94" s="16"/>
      <c r="C94" s="16" t="s">
        <v>182</v>
      </c>
      <c r="D94" s="16"/>
      <c r="E94" s="17" t="s">
        <v>183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61">
        <v>30564000</v>
      </c>
      <c r="T94" s="61"/>
      <c r="U94" s="61"/>
      <c r="V94" s="62"/>
      <c r="W94" s="61">
        <v>33059000</v>
      </c>
      <c r="X94" s="61"/>
      <c r="Y94" s="61"/>
      <c r="Z94" s="62"/>
    </row>
    <row r="95" spans="1:26" x14ac:dyDescent="0.25">
      <c r="A95" s="39"/>
      <c r="B95" s="40"/>
      <c r="C95" s="40"/>
      <c r="D95" s="40" t="s">
        <v>15</v>
      </c>
      <c r="E95" s="41" t="s">
        <v>184</v>
      </c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5" t="s">
        <v>185</v>
      </c>
      <c r="S95" s="57"/>
      <c r="T95" s="57"/>
      <c r="U95" s="57"/>
      <c r="V95" s="58"/>
      <c r="W95" s="57"/>
      <c r="X95" s="57"/>
      <c r="Y95" s="57"/>
      <c r="Z95" s="58"/>
    </row>
    <row r="96" spans="1:26" x14ac:dyDescent="0.25">
      <c r="A96" s="42"/>
      <c r="B96" s="43"/>
      <c r="C96" s="43"/>
      <c r="D96" s="43" t="s">
        <v>18</v>
      </c>
      <c r="E96" s="44" t="s">
        <v>186</v>
      </c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7" t="s">
        <v>187</v>
      </c>
      <c r="S96" s="63">
        <v>30564000</v>
      </c>
      <c r="T96" s="63"/>
      <c r="U96" s="63"/>
      <c r="V96" s="64"/>
      <c r="W96" s="63">
        <v>33059000</v>
      </c>
      <c r="X96" s="63"/>
      <c r="Y96" s="63"/>
      <c r="Z96" s="64"/>
    </row>
    <row r="97" spans="1:22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x14ac:dyDescent="0.25">
      <c r="A98" t="s">
        <v>189</v>
      </c>
      <c r="Q98" t="s">
        <v>190</v>
      </c>
      <c r="R98" t="s">
        <v>194</v>
      </c>
    </row>
    <row r="99" spans="1:22" x14ac:dyDescent="0.25">
      <c r="Q99" t="s">
        <v>191</v>
      </c>
      <c r="S99" t="s">
        <v>193</v>
      </c>
    </row>
    <row r="100" spans="1:22" x14ac:dyDescent="0.25">
      <c r="A100" t="s">
        <v>197</v>
      </c>
    </row>
    <row r="102" spans="1:22" x14ac:dyDescent="0.25">
      <c r="A102" t="s">
        <v>198</v>
      </c>
    </row>
  </sheetData>
  <mergeCells count="148">
    <mergeCell ref="W92:Z92"/>
    <mergeCell ref="W94:Z94"/>
    <mergeCell ref="W95:Z95"/>
    <mergeCell ref="W96:Z96"/>
    <mergeCell ref="W87:Z87"/>
    <mergeCell ref="W88:Z88"/>
    <mergeCell ref="W89:Z89"/>
    <mergeCell ref="W90:Z90"/>
    <mergeCell ref="W91:Z91"/>
    <mergeCell ref="W81:Z81"/>
    <mergeCell ref="W82:Z82"/>
    <mergeCell ref="W83:Z83"/>
    <mergeCell ref="W84:Z84"/>
    <mergeCell ref="W85:Z85"/>
    <mergeCell ref="W76:Z76"/>
    <mergeCell ref="W77:Z77"/>
    <mergeCell ref="W78:Z78"/>
    <mergeCell ref="W79:Z79"/>
    <mergeCell ref="W80:Z80"/>
    <mergeCell ref="W71:Z71"/>
    <mergeCell ref="W72:Z72"/>
    <mergeCell ref="W73:Z73"/>
    <mergeCell ref="W74:Z74"/>
    <mergeCell ref="W75:Z75"/>
    <mergeCell ref="W63:Z63"/>
    <mergeCell ref="W65:Z65"/>
    <mergeCell ref="W66:Z66"/>
    <mergeCell ref="W67:Z67"/>
    <mergeCell ref="W69:Z69"/>
    <mergeCell ref="W57:Z57"/>
    <mergeCell ref="W58:Z58"/>
    <mergeCell ref="W59:Z59"/>
    <mergeCell ref="W61:Z61"/>
    <mergeCell ref="W62:Z62"/>
    <mergeCell ref="W50:Z50"/>
    <mergeCell ref="W51:Z51"/>
    <mergeCell ref="W54:Z54"/>
    <mergeCell ref="W55:Z55"/>
    <mergeCell ref="W56:Z56"/>
    <mergeCell ref="W45:Z45"/>
    <mergeCell ref="W46:Z46"/>
    <mergeCell ref="W47:Z47"/>
    <mergeCell ref="W48:Z48"/>
    <mergeCell ref="W49:Z49"/>
    <mergeCell ref="W40:Z40"/>
    <mergeCell ref="W41:Z41"/>
    <mergeCell ref="W42:Z42"/>
    <mergeCell ref="W43:Z43"/>
    <mergeCell ref="W44:Z44"/>
    <mergeCell ref="W35:Z35"/>
    <mergeCell ref="W36:Z36"/>
    <mergeCell ref="W37:Z37"/>
    <mergeCell ref="W38:Z38"/>
    <mergeCell ref="W39:Z39"/>
    <mergeCell ref="W30:Z30"/>
    <mergeCell ref="W31:Z31"/>
    <mergeCell ref="W32:Z32"/>
    <mergeCell ref="W33:Z33"/>
    <mergeCell ref="W34:Z34"/>
    <mergeCell ref="W25:Z25"/>
    <mergeCell ref="W26:Z26"/>
    <mergeCell ref="W27:Z27"/>
    <mergeCell ref="W28:Z28"/>
    <mergeCell ref="W29:Z29"/>
    <mergeCell ref="W20:Z20"/>
    <mergeCell ref="W21:Z21"/>
    <mergeCell ref="W22:Z22"/>
    <mergeCell ref="W23:Z23"/>
    <mergeCell ref="W24:Z24"/>
    <mergeCell ref="W14:Z14"/>
    <mergeCell ref="W16:Z16"/>
    <mergeCell ref="W17:Z17"/>
    <mergeCell ref="W18:Z18"/>
    <mergeCell ref="W19:Z19"/>
    <mergeCell ref="S95:V95"/>
    <mergeCell ref="S96:V96"/>
    <mergeCell ref="S91:V91"/>
    <mergeCell ref="S92:V92"/>
    <mergeCell ref="S94:V94"/>
    <mergeCell ref="S88:V88"/>
    <mergeCell ref="S89:V89"/>
    <mergeCell ref="S90:V90"/>
    <mergeCell ref="S84:V84"/>
    <mergeCell ref="S85:V85"/>
    <mergeCell ref="S87:V87"/>
    <mergeCell ref="S81:V81"/>
    <mergeCell ref="S82:V82"/>
    <mergeCell ref="S83:V83"/>
    <mergeCell ref="S78:V78"/>
    <mergeCell ref="S79:V79"/>
    <mergeCell ref="S80:V80"/>
    <mergeCell ref="S75:V75"/>
    <mergeCell ref="S76:V76"/>
    <mergeCell ref="S77:V77"/>
    <mergeCell ref="S72:V72"/>
    <mergeCell ref="S73:V73"/>
    <mergeCell ref="S74:V74"/>
    <mergeCell ref="S67:V67"/>
    <mergeCell ref="S69:V69"/>
    <mergeCell ref="S71:V71"/>
    <mergeCell ref="S63:V63"/>
    <mergeCell ref="S65:V65"/>
    <mergeCell ref="S66:V66"/>
    <mergeCell ref="S59:V59"/>
    <mergeCell ref="S61:V61"/>
    <mergeCell ref="S62:V62"/>
    <mergeCell ref="S56:V56"/>
    <mergeCell ref="S57:V57"/>
    <mergeCell ref="S58:V58"/>
    <mergeCell ref="S51:V51"/>
    <mergeCell ref="S54:V54"/>
    <mergeCell ref="S55:V55"/>
    <mergeCell ref="S48:V48"/>
    <mergeCell ref="S49:V49"/>
    <mergeCell ref="S50:V50"/>
    <mergeCell ref="S45:V45"/>
    <mergeCell ref="S46:V46"/>
    <mergeCell ref="S47:V47"/>
    <mergeCell ref="S42:V42"/>
    <mergeCell ref="S43:V43"/>
    <mergeCell ref="S44:V44"/>
    <mergeCell ref="S39:V39"/>
    <mergeCell ref="S40:V40"/>
    <mergeCell ref="S41:V41"/>
    <mergeCell ref="S36:V36"/>
    <mergeCell ref="S37:V37"/>
    <mergeCell ref="S38:V38"/>
    <mergeCell ref="S33:V33"/>
    <mergeCell ref="S34:V34"/>
    <mergeCell ref="S35:V35"/>
    <mergeCell ref="S30:V30"/>
    <mergeCell ref="S31:V31"/>
    <mergeCell ref="S32:V32"/>
    <mergeCell ref="S28:V28"/>
    <mergeCell ref="S29:V29"/>
    <mergeCell ref="S24:V24"/>
    <mergeCell ref="S25:V25"/>
    <mergeCell ref="S26:V26"/>
    <mergeCell ref="S23:V23"/>
    <mergeCell ref="S18:V18"/>
    <mergeCell ref="S19:V19"/>
    <mergeCell ref="S20:V20"/>
    <mergeCell ref="S27:V27"/>
    <mergeCell ref="S14:V14"/>
    <mergeCell ref="S16:V16"/>
    <mergeCell ref="S17:V17"/>
    <mergeCell ref="S21:V21"/>
    <mergeCell ref="S22:V22"/>
  </mergeCells>
  <pageMargins left="0.39305600000000002" right="0.39444400000000002" top="0.39305600000000002" bottom="0.59166700000000005" header="0.39305600000000002" footer="0.59166700000000005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Skolka</cp:lastModifiedBy>
  <cp:lastPrinted>2020-11-03T07:58:40Z</cp:lastPrinted>
  <dcterms:created xsi:type="dcterms:W3CDTF">2017-03-23T08:28:31Z</dcterms:created>
  <dcterms:modified xsi:type="dcterms:W3CDTF">2022-10-27T06:23:29Z</dcterms:modified>
</cp:coreProperties>
</file>